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0">'Роз.1'!$A$3:$P$16</definedName>
    <definedName name="_xlnm.Print_Area" localSheetId="1">'Роз.2'!$B$2:$N$20</definedName>
    <definedName name="_xlnm.Print_Area" localSheetId="2">'Роз.3'!$A$1:$K$39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<sst xmlns="http://schemas.openxmlformats.org/spreadsheetml/2006/main" count="130" uniqueCount="106">
  <si>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</si>
  <si>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</si>
  <si>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</si>
  <si>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</si>
  <si>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</si>
  <si>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</si>
  <si>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</si>
  <si>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</si>
  <si>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</si>
  <si>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</si>
  <si>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</si>
  <si>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</si>
  <si>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</si>
  <si>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</si>
  <si>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</si>
  <si>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</si>
  <si>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</si>
  <si>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</si>
  <si>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</si>
  <si>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</si>
  <si>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</si>
  <si>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</si>
  <si>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</si>
  <si>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</si>
  <si>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</si>
  <si>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</si>
  <si>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</si>
  <si>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</si>
  <si>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</si>
  <si>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</si>
  <si>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</si>
  <si>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</si>
  <si>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</si>
  <si>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</si>
  <si>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</si>
  <si>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</si>
  <si>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</si>
  <si>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</si>
  <si>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</si>
  <si>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</si>
  <si>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</si>
  <si>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</si>
  <si>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</si>
  <si>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</si>
  <si>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</si>
  <si>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</si>
  <si>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</si>
  <si>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</si>
  <si>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</si>
  <si>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</si>
  <si>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</si>
  <si>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</si>
  <si>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</si>
  <si>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</si>
  <si>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</si>
  <si>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</si>
  <si>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</si>
  <si>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</si>
  <si>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</si>
  <si>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</si>
  <si>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</si>
  <si>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</si>
  <si>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</si>
  <si>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</si>
  <si>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</si>
  <si>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</si>
  <si>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</si>
  <si>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</si>
  <si>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</si>
  <si>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</si>
  <si>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</si>
  <si>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</si>
  <si>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</si>
  <si>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</si>
  <si>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</si>
  <si>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</si>
  <si>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</si>
  <si>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</si>
  <si>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</si>
  <si>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</si>
  <si>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</si>
  <si>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</si>
  <si>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</si>
  <si>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</si>
  <si>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</si>
  <si>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</si>
  <si>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</si>
  <si>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</si>
  <si>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</si>
  <si>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</si>
  <si>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</si>
  <si>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</si>
  <si>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</si>
  <si>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</si>
  <si>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</si>
  <si>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</si>
  <si>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С.О. Сотська</t>
  </si>
  <si>
    <t>inbox@pm.mk.court.gov.ua</t>
  </si>
  <si>
    <t>6 січня 2016 року</t>
  </si>
  <si>
    <t>2015 рік</t>
  </si>
  <si>
    <t>Первомайський міськрайонний суд Миколаївської області</t>
  </si>
  <si>
    <t>55213. Миколаївська область</t>
  </si>
  <si>
    <t>м. Первомайськ</t>
  </si>
  <si>
    <t>вул. К.Маркса. 18</t>
  </si>
  <si>
    <t>Т.А. Стахурська</t>
  </si>
  <si>
    <t>(05161)42620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</si>
</sst>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sqref="A3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468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2373</v>
      </c>
      <c r="B16" s="55">
        <v>42849915</v>
      </c>
      <c r="C16" s="55">
        <v>7</v>
      </c>
      <c r="D16" s="55">
        <v>31025</v>
      </c>
      <c r="E16" s="56">
        <v>2</v>
      </c>
      <c r="F16" s="55">
        <v>108</v>
      </c>
      <c r="G16" s="56">
        <v>138689</v>
      </c>
      <c r="H16" s="55"/>
      <c r="I16" s="55"/>
      <c r="J16" s="55">
        <v>160</v>
      </c>
      <c r="K16" s="55"/>
      <c r="L16" s="55"/>
      <c r="M16" s="55">
        <v>652</v>
      </c>
      <c r="N16" s="55">
        <v>128531</v>
      </c>
      <c r="O16" s="55">
        <v>2</v>
      </c>
      <c r="P16" s="55">
        <v>609</v>
      </c>
    </row>
    <row r="17" spans="1:15" ht="39.75" customHeight="1">
      <c r="A17" s="63">
        <v>3</v>
      </c>
      <c r="B17" s="63">
        <v>3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&amp;LB50A3EA4&amp;CФорма № 4, Підрозділ: Первомайський міськрайонний суд Миколаївської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20" sqref="B2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676695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87500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21962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13175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20770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474359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127033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6714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12682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&amp;LB50A3EA4&amp;CФорма № 4, Підрозділ: Первомайський міськрайонний суд Миколаївської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7">
      <selection activeCell="A39" sqref="A1:K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21962</v>
      </c>
      <c r="E7" s="57">
        <f>SUM(E8:E20)</f>
        <v>13175</v>
      </c>
      <c r="F7" s="57">
        <f aca="true" t="shared" si="0" ref="F7:K7">SUM(F8:F20)</f>
        <v>20770</v>
      </c>
      <c r="G7" s="57">
        <f t="shared" si="0"/>
        <v>0</v>
      </c>
      <c r="H7" s="57">
        <f t="shared" si="0"/>
        <v>474359</v>
      </c>
      <c r="I7" s="57">
        <f t="shared" si="0"/>
        <v>127033</v>
      </c>
      <c r="J7" s="57">
        <f t="shared" si="0"/>
        <v>6714</v>
      </c>
      <c r="K7" s="57">
        <f t="shared" si="0"/>
        <v>12682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>
        <v>11985</v>
      </c>
      <c r="E8" s="58"/>
      <c r="F8" s="58"/>
      <c r="G8" s="58"/>
      <c r="H8" s="58">
        <v>255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>
        <v>2851</v>
      </c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>
        <v>10874</v>
      </c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>
        <v>1330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>
        <v>713</v>
      </c>
      <c r="K13" s="55">
        <v>12682</v>
      </c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>
        <v>4536</v>
      </c>
      <c r="E14" s="55"/>
      <c r="F14" s="55"/>
      <c r="G14" s="55"/>
      <c r="H14" s="55">
        <v>122500</v>
      </c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>
        <v>2590</v>
      </c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>
        <v>2301</v>
      </c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>
        <v>20770</v>
      </c>
      <c r="G20" s="55"/>
      <c r="H20" s="55">
        <v>350274</v>
      </c>
      <c r="I20" s="55">
        <v>127033</v>
      </c>
      <c r="J20" s="55">
        <v>6001</v>
      </c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19111</v>
      </c>
      <c r="E21" s="55">
        <v>10874</v>
      </c>
      <c r="F21" s="55">
        <v>2350</v>
      </c>
      <c r="G21" s="55"/>
      <c r="H21" s="55">
        <v>245139</v>
      </c>
      <c r="I21" s="55">
        <v>61722</v>
      </c>
      <c r="J21" s="55">
        <v>6714</v>
      </c>
      <c r="K21" s="55">
        <v>9906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>
        <v>4240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180043</v>
      </c>
      <c r="I23" s="55">
        <v>58168</v>
      </c>
      <c r="J23" s="55"/>
      <c r="K23" s="55">
        <v>2776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2851</v>
      </c>
      <c r="E24" s="55">
        <v>2301</v>
      </c>
      <c r="F24" s="55">
        <v>18420</v>
      </c>
      <c r="G24" s="55"/>
      <c r="H24" s="55">
        <v>44937</v>
      </c>
      <c r="I24" s="55">
        <v>7143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2851</v>
      </c>
      <c r="E27" s="57">
        <f aca="true" t="shared" si="1" ref="E27:K27">E24-E25-E26</f>
        <v>2301</v>
      </c>
      <c r="F27" s="57">
        <f t="shared" si="1"/>
        <v>18420</v>
      </c>
      <c r="G27" s="57">
        <f t="shared" si="1"/>
        <v>0</v>
      </c>
      <c r="H27" s="57">
        <f t="shared" si="1"/>
        <v>44937</v>
      </c>
      <c r="I27" s="57">
        <f t="shared" si="1"/>
        <v>7143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104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105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105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97</v>
      </c>
      <c r="D39" s="123"/>
      <c r="E39" s="123"/>
      <c r="G39" s="124" t="s">
        <v>98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 horizontalCentered="1"/>
  <pageMargins left="0.2362204724409449" right="0.2362204724409449" top="0.15748031496062992" bottom="0.3937007874015748" header="0.31496062992125984" footer="0.1968503937007874"/>
  <pageSetup firstPageNumber="4" useFirstPageNumber="1" fitToHeight="1" fitToWidth="1" horizontalDpi="600" verticalDpi="600" orientation="landscape" paperSize="9" scale="85" r:id="rId1"/>
  <headerFooter alignWithMargins="0">
    <oddFooter>&amp;LB50A3EA4&amp;CФорма № 4, Підрозділ: Первомайський міськрайонний суд Миколаївської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&amp;LB50A3EA4&amp;C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admin1</cp:lastModifiedBy>
  <cp:lastPrinted>2016-01-06T11:31:39Z</cp:lastPrinted>
  <dcterms:created xsi:type="dcterms:W3CDTF">2015-09-09T11:49:35Z</dcterms:created>
  <dcterms:modified xsi:type="dcterms:W3CDTF">2016-01-20T06:36:12Z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4_00484_4.2015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B50A3EA4</vt:lpwstr>
  </property>
  <property fmtid="{D5CDD505-2E9C-101B-9397-08002B2CF9AE}" pid="9" name="Підрозділ">
    <vt:lpwstr>Первомайський міськрайонний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3.15.1.1356</vt:lpwstr>
  </property>
</Properties>
</file>